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Y11" i="1"/>
  <c r="K13"/>
  <c r="Y10"/>
  <c r="Y12"/>
  <c r="Y9"/>
  <c r="Y13" l="1"/>
</calcChain>
</file>

<file path=xl/sharedStrings.xml><?xml version="1.0" encoding="utf-8"?>
<sst xmlns="http://schemas.openxmlformats.org/spreadsheetml/2006/main" count="82" uniqueCount="67">
  <si>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</si>
  <si>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</si>
  <si>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</si>
  <si>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</si>
  <si>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</si>
  <si>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</si>
  <si>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</si>
  <si>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</si>
  <si>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</si>
  <si>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</si>
  <si>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</si>
  <si>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</si>
  <si>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</si>
  <si>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</si>
  <si>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</si>
  <si>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</si>
  <si>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</si>
  <si>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</si>
  <si>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</si>
  <si>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</si>
  <si>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</si>
  <si>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</si>
  <si>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</si>
  <si>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</si>
  <si>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</si>
  <si>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</si>
  <si>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</si>
  <si>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</si>
  <si>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</si>
  <si>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</si>
  <si>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</si>
  <si>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</si>
  <si>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</si>
  <si>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</si>
  <si>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</si>
  <si>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</si>
  <si>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</si>
  <si>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</si>
  <si>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</si>
  <si>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</si>
  <si>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</si>
  <si>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</si>
  <si>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</si>
  <si>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</si>
  <si>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</si>
  <si>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</si>
  <si>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</si>
  <si>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</si>
  <si>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</si>
  <si>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</si>
  <si>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</si>
  <si>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</si>
  <si>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г. Самара, ул. Антонова-Овсеенко, д. 48</t>
  </si>
  <si>
    <t xml:space="preserve"> 75 % от цены Договора.</t>
  </si>
  <si>
    <t xml:space="preserve"> 50 % от цены Договора.</t>
  </si>
  <si>
    <t xml:space="preserve">Опцион Заказчика в стоимостном выражении в сторону увеличения может составлять до          </t>
  </si>
  <si>
    <t xml:space="preserve">Опцион Заказчика в стоимостном выражении в сторону уменьшения может составлять до        </t>
  </si>
  <si>
    <t>СА01000150</t>
  </si>
  <si>
    <t>СА01000163</t>
  </si>
  <si>
    <t>СА04000083</t>
  </si>
  <si>
    <t>СА04000131</t>
  </si>
  <si>
    <t>Расходомер-скоростемер микрокомпьютерный МКРС 0,001...10000м2 0,02...5м/с портативный</t>
  </si>
  <si>
    <t>Расходомер-счетчик ультразвуковой СУР-97 407251.002-01 DN150 одноканальный с индикацией интерфейсом Ethernet RS-485 линией связи 25м 630м3/ч</t>
  </si>
  <si>
    <t>Счетчик электрической энергии Меркурий 230 ART-03 PQRSIDN 3ф 5/7,5А 230/400В кл. точ.0,5S/1</t>
  </si>
  <si>
    <t>Счетчик электрической энергии ПСЧ-4ТМ.05МД.17 3ф 5/10А 230В кл. точ.1</t>
  </si>
  <si>
    <t>ОЛ</t>
  </si>
  <si>
    <t>не гостируется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</si>
</sst>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5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color indexed="8"/>
      <name val="Tahoma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57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left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12" fillId="0" borderId="9" xfId="1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4" fillId="6" borderId="9" xfId="1" applyNumberFormat="1" applyFont="1" applyFill="1" applyBorder="1" applyAlignment="1">
      <alignment horizontal="right" vertical="top" wrapText="1"/>
    </xf>
    <xf numFmtId="0" fontId="14" fillId="6" borderId="10" xfId="1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30"/>
  <sheetViews>
    <sheetView tabSelected="1" workbookViewId="0">
      <selection activeCell="AA11" sqref="AA11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14.664062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8.1640625" style="1" customWidth="1"/>
    <col min="13" max="13" width="8.5" style="1" customWidth="1"/>
    <col min="14" max="14" width="9.33203125" style="1" customWidth="1"/>
    <col min="15" max="15" width="9.1640625" style="1" customWidth="1"/>
    <col min="16" max="16" width="8.1640625" style="1" customWidth="1"/>
    <col min="17" max="17" width="8.6640625" style="1" customWidth="1"/>
    <col min="18" max="18" width="9.5" style="1" customWidth="1"/>
    <col min="19" max="19" width="8.5" style="1" customWidth="1"/>
    <col min="20" max="20" width="8" style="1" customWidth="1"/>
    <col min="21" max="21" width="8.1640625" style="1" customWidth="1"/>
    <col min="22" max="22" width="8.6640625" style="1" customWidth="1"/>
    <col min="23" max="23" width="8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47</v>
      </c>
    </row>
    <row r="3" spans="1:35" s="1" customFormat="1" ht="18" customHeight="1">
      <c r="A3" s="4" t="s">
        <v>1</v>
      </c>
      <c r="B3" s="52"/>
      <c r="C3" s="53"/>
      <c r="D3" s="53"/>
      <c r="E3" s="53"/>
      <c r="F3" s="53"/>
      <c r="G3" s="53"/>
      <c r="H3" s="53"/>
      <c r="I3" s="53"/>
      <c r="J3" s="53"/>
      <c r="K3" s="54"/>
    </row>
    <row r="4" spans="1:35" s="1" customFormat="1" ht="36" customHeight="1">
      <c r="A4" s="5" t="s">
        <v>2</v>
      </c>
      <c r="B4" s="52"/>
      <c r="C4" s="53"/>
      <c r="D4" s="53"/>
      <c r="E4" s="53"/>
      <c r="F4" s="53"/>
      <c r="G4" s="53"/>
      <c r="H4" s="53"/>
      <c r="I4" s="53"/>
      <c r="J4" s="53"/>
      <c r="K4" s="54"/>
    </row>
    <row r="5" spans="1:35" ht="26.1" customHeight="1">
      <c r="A5" s="5" t="s">
        <v>3</v>
      </c>
      <c r="B5" s="52"/>
      <c r="C5" s="53"/>
      <c r="D5" s="53"/>
      <c r="E5" s="53"/>
      <c r="F5" s="53"/>
      <c r="G5" s="53"/>
      <c r="H5" s="53"/>
      <c r="I5" s="53"/>
      <c r="J5" s="53"/>
      <c r="K5" s="54"/>
    </row>
    <row r="6" spans="1:35" ht="12.95" customHeight="1">
      <c r="A6" s="14" t="s">
        <v>49</v>
      </c>
    </row>
    <row r="7" spans="1:35" ht="38.1" customHeight="1">
      <c r="L7" s="49" t="s">
        <v>51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Y7" s="7"/>
      <c r="Z7" s="51" t="s">
        <v>48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s="1" customFormat="1" ht="75.95" customHeight="1">
      <c r="A8" s="16" t="s">
        <v>4</v>
      </c>
      <c r="B8" s="6" t="s">
        <v>5</v>
      </c>
      <c r="C8" s="6" t="s">
        <v>6</v>
      </c>
      <c r="D8" s="15" t="s">
        <v>7</v>
      </c>
      <c r="E8" s="6"/>
      <c r="F8" s="6" t="s">
        <v>8</v>
      </c>
      <c r="G8" s="6" t="s">
        <v>9</v>
      </c>
      <c r="H8" s="6" t="s">
        <v>10</v>
      </c>
      <c r="I8" s="17" t="s">
        <v>11</v>
      </c>
      <c r="J8" s="6" t="s">
        <v>12</v>
      </c>
      <c r="K8" s="6" t="s">
        <v>13</v>
      </c>
      <c r="L8" s="18" t="s">
        <v>14</v>
      </c>
      <c r="M8" s="18" t="s">
        <v>15</v>
      </c>
      <c r="N8" s="18" t="s">
        <v>16</v>
      </c>
      <c r="O8" s="18" t="s">
        <v>17</v>
      </c>
      <c r="P8" s="18" t="s">
        <v>18</v>
      </c>
      <c r="Q8" s="18" t="s">
        <v>19</v>
      </c>
      <c r="R8" s="18" t="s">
        <v>20</v>
      </c>
      <c r="S8" s="18" t="s">
        <v>21</v>
      </c>
      <c r="T8" s="18" t="s">
        <v>22</v>
      </c>
      <c r="U8" s="18" t="s">
        <v>23</v>
      </c>
      <c r="V8" s="18" t="s">
        <v>24</v>
      </c>
      <c r="W8" s="19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75.95" customHeight="1">
      <c r="A9" s="20">
        <v>1</v>
      </c>
      <c r="B9" s="20">
        <v>1</v>
      </c>
      <c r="C9" s="22" t="s">
        <v>57</v>
      </c>
      <c r="D9" s="22" t="s">
        <v>61</v>
      </c>
      <c r="E9" s="21"/>
      <c r="F9" s="24" t="s">
        <v>65</v>
      </c>
      <c r="G9" s="23" t="s">
        <v>38</v>
      </c>
      <c r="H9" s="24" t="s">
        <v>50</v>
      </c>
      <c r="I9" s="25" t="s">
        <v>50</v>
      </c>
      <c r="J9" s="26" t="s">
        <v>52</v>
      </c>
      <c r="K9" s="32">
        <v>1</v>
      </c>
      <c r="L9" s="32"/>
      <c r="M9" s="32">
        <v>1</v>
      </c>
      <c r="N9" s="32"/>
      <c r="O9" s="32"/>
      <c r="P9" s="32"/>
      <c r="Q9" s="32"/>
      <c r="R9" s="32"/>
      <c r="S9" s="32"/>
      <c r="T9" s="32"/>
      <c r="U9" s="55"/>
      <c r="V9" s="55"/>
      <c r="W9" s="56"/>
      <c r="X9" s="27">
        <v>172352.39</v>
      </c>
      <c r="Y9" s="27">
        <f>X9*K9</f>
        <v>172352.39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s="1" customFormat="1" ht="102.75" customHeight="1">
      <c r="A10" s="20">
        <v>2</v>
      </c>
      <c r="B10" s="20">
        <v>1</v>
      </c>
      <c r="C10" s="22" t="s">
        <v>58</v>
      </c>
      <c r="D10" s="22" t="s">
        <v>62</v>
      </c>
      <c r="E10" s="21"/>
      <c r="F10" s="24" t="s">
        <v>66</v>
      </c>
      <c r="G10" s="23" t="s">
        <v>38</v>
      </c>
      <c r="H10" s="24" t="s">
        <v>50</v>
      </c>
      <c r="I10" s="24" t="s">
        <v>50</v>
      </c>
      <c r="J10" s="26" t="s">
        <v>52</v>
      </c>
      <c r="K10" s="32">
        <v>4</v>
      </c>
      <c r="L10" s="32"/>
      <c r="M10" s="32"/>
      <c r="N10" s="32"/>
      <c r="O10" s="32"/>
      <c r="P10" s="32">
        <v>2</v>
      </c>
      <c r="Q10" s="32"/>
      <c r="R10" s="32"/>
      <c r="S10" s="32">
        <v>2</v>
      </c>
      <c r="T10" s="32"/>
      <c r="U10" s="55"/>
      <c r="V10" s="55"/>
      <c r="W10" s="56"/>
      <c r="X10" s="27">
        <v>167248.26</v>
      </c>
      <c r="Y10" s="27">
        <f t="shared" ref="Y10:Y12" si="0">X10*K10</f>
        <v>668993.04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s="1" customFormat="1" ht="75.95" customHeight="1">
      <c r="A11" s="20">
        <v>3</v>
      </c>
      <c r="B11" s="20">
        <v>1</v>
      </c>
      <c r="C11" s="22" t="s">
        <v>59</v>
      </c>
      <c r="D11" s="22" t="s">
        <v>63</v>
      </c>
      <c r="E11" s="21"/>
      <c r="F11" s="24" t="s">
        <v>66</v>
      </c>
      <c r="G11" s="23" t="s">
        <v>38</v>
      </c>
      <c r="H11" s="24" t="s">
        <v>50</v>
      </c>
      <c r="I11" s="24" t="s">
        <v>50</v>
      </c>
      <c r="J11" s="26" t="s">
        <v>52</v>
      </c>
      <c r="K11" s="32">
        <v>4</v>
      </c>
      <c r="L11" s="32"/>
      <c r="M11" s="32"/>
      <c r="N11" s="32"/>
      <c r="O11" s="32"/>
      <c r="P11" s="32"/>
      <c r="Q11" s="32"/>
      <c r="R11" s="32"/>
      <c r="S11" s="32">
        <v>4</v>
      </c>
      <c r="T11" s="32"/>
      <c r="U11" s="55"/>
      <c r="V11" s="55"/>
      <c r="W11" s="56"/>
      <c r="X11" s="27">
        <v>12659.33</v>
      </c>
      <c r="Y11" s="27">
        <f t="shared" si="0"/>
        <v>50637.32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s="1" customFormat="1" ht="75.95" customHeight="1">
      <c r="A12" s="20">
        <v>4</v>
      </c>
      <c r="B12" s="20">
        <v>1</v>
      </c>
      <c r="C12" s="22" t="s">
        <v>60</v>
      </c>
      <c r="D12" s="22" t="s">
        <v>64</v>
      </c>
      <c r="E12" s="21"/>
      <c r="F12" s="24" t="s">
        <v>66</v>
      </c>
      <c r="G12" s="23" t="s">
        <v>38</v>
      </c>
      <c r="H12" s="24" t="s">
        <v>50</v>
      </c>
      <c r="I12" s="24" t="s">
        <v>50</v>
      </c>
      <c r="J12" s="26" t="s">
        <v>52</v>
      </c>
      <c r="K12" s="32">
        <v>2</v>
      </c>
      <c r="L12" s="32">
        <v>2</v>
      </c>
      <c r="M12" s="32"/>
      <c r="N12" s="32"/>
      <c r="O12" s="32"/>
      <c r="P12" s="32"/>
      <c r="Q12" s="32"/>
      <c r="R12" s="32"/>
      <c r="S12" s="32"/>
      <c r="T12" s="32"/>
      <c r="U12" s="55"/>
      <c r="V12" s="55"/>
      <c r="W12" s="56"/>
      <c r="X12" s="27">
        <v>26043.83</v>
      </c>
      <c r="Y12" s="27">
        <f t="shared" si="0"/>
        <v>52087.66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23.25" customHeight="1">
      <c r="A13" s="42" t="s">
        <v>39</v>
      </c>
      <c r="B13" s="43"/>
      <c r="C13" s="43"/>
      <c r="D13" s="43"/>
      <c r="E13" s="43"/>
      <c r="F13" s="43"/>
      <c r="G13" s="43"/>
      <c r="H13" s="43"/>
      <c r="I13" s="43"/>
      <c r="J13" s="44"/>
      <c r="K13" s="28">
        <f>SUM(K9:K12)</f>
        <v>11</v>
      </c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30"/>
      <c r="Y13" s="31">
        <f>SUM(Y9:Y12)</f>
        <v>944070.41</v>
      </c>
      <c r="Z13" s="10"/>
      <c r="AA13" s="10"/>
      <c r="AB13" s="10"/>
      <c r="AC13" s="10"/>
      <c r="AD13" s="10"/>
      <c r="AE13" s="10"/>
      <c r="AF13" s="10"/>
      <c r="AG13" s="10"/>
      <c r="AH13" s="10"/>
      <c r="AI13" s="10"/>
    </row>
    <row r="14" spans="1:35" ht="12.95" customHeight="1"/>
    <row r="15" spans="1:35" ht="57.95" customHeight="1">
      <c r="A15" s="34" t="s">
        <v>40</v>
      </c>
      <c r="B15" s="35"/>
      <c r="C15" s="45" t="s">
        <v>41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</row>
    <row r="16" spans="1:35" s="1" customFormat="1" ht="36.950000000000003" customHeight="1">
      <c r="A16" s="36" t="s">
        <v>42</v>
      </c>
      <c r="B16" s="37"/>
      <c r="C16" s="46" t="s">
        <v>43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</row>
    <row r="17" spans="1:34" s="1" customFormat="1" ht="21.95" customHeight="1">
      <c r="A17" s="38"/>
      <c r="B17" s="39"/>
      <c r="C17" s="47" t="s">
        <v>56</v>
      </c>
      <c r="D17" s="47"/>
      <c r="E17" s="47"/>
      <c r="F17" s="47"/>
      <c r="G17" s="47"/>
      <c r="H17" s="47"/>
      <c r="I17" s="47"/>
      <c r="J17" s="48" t="s">
        <v>53</v>
      </c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</row>
    <row r="18" spans="1:34" s="1" customFormat="1" ht="31.5" customHeight="1">
      <c r="A18" s="38"/>
      <c r="B18" s="39"/>
      <c r="C18" s="38" t="s">
        <v>55</v>
      </c>
      <c r="D18" s="38"/>
      <c r="E18" s="38"/>
      <c r="F18" s="38"/>
      <c r="G18" s="38"/>
      <c r="H18" s="38"/>
      <c r="I18" s="38"/>
      <c r="J18" s="39" t="s">
        <v>54</v>
      </c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</row>
    <row r="19" spans="1:34" s="1" customFormat="1" ht="66.75" customHeight="1">
      <c r="A19" s="40"/>
      <c r="B19" s="41"/>
      <c r="C19" s="33" t="s">
        <v>44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</row>
    <row r="20" spans="1:34" ht="15" customHeight="1"/>
    <row r="21" spans="1:34" ht="15" customHeight="1"/>
    <row r="22" spans="1:34" ht="15" customHeight="1"/>
    <row r="23" spans="1:34" ht="15" customHeight="1"/>
    <row r="24" spans="1:34" ht="15" customHeight="1">
      <c r="B24" s="11"/>
      <c r="C24" s="11"/>
      <c r="D24" s="11"/>
      <c r="F24" s="12" t="s">
        <v>45</v>
      </c>
    </row>
    <row r="25" spans="1:34" ht="15" customHeight="1"/>
    <row r="26" spans="1:34" ht="15" customHeight="1">
      <c r="B26" s="11"/>
      <c r="C26" s="11"/>
      <c r="D26" s="11"/>
    </row>
    <row r="27" spans="1:34" ht="15" customHeight="1"/>
    <row r="28" spans="1:34" ht="15" customHeight="1">
      <c r="B28" s="11"/>
      <c r="C28" s="11"/>
      <c r="D28" s="11"/>
      <c r="F28" s="13" t="s">
        <v>46</v>
      </c>
    </row>
    <row r="29" spans="1:34" ht="15" customHeight="1"/>
    <row r="30" spans="1:34" ht="15" customHeight="1"/>
  </sheetData>
  <mergeCells count="15">
    <mergeCell ref="L7:W7"/>
    <mergeCell ref="Z7:AI7"/>
    <mergeCell ref="B3:K3"/>
    <mergeCell ref="B4:K4"/>
    <mergeCell ref="B5:K5"/>
    <mergeCell ref="C19:AH19"/>
    <mergeCell ref="A15:B15"/>
    <mergeCell ref="A16:B19"/>
    <mergeCell ref="A13:J13"/>
    <mergeCell ref="C15:AH15"/>
    <mergeCell ref="C16:AH16"/>
    <mergeCell ref="C17:I17"/>
    <mergeCell ref="J17:AH17"/>
    <mergeCell ref="C18:I18"/>
    <mergeCell ref="J18:AH18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2023-12-08T11:34:53Z</dcterms:modified>
</cp:coreProperties>
</file>